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<sst xmlns="http://schemas.openxmlformats.org/spreadsheetml/2006/main" count="395" uniqueCount="124">
  <si>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</si>
  <si>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</si>
  <si>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</si>
  <si>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</si>
  <si>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</si>
  <si>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</si>
  <si>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</si>
  <si>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</si>
  <si>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</si>
  <si>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</si>
  <si>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</si>
  <si>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</si>
  <si>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</si>
  <si>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</si>
  <si>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</si>
  <si>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</si>
  <si>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</si>
  <si>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</si>
  <si>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</si>
  <si>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</si>
  <si>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</si>
  <si>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</si>
  <si>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</si>
  <si>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</si>
  <si>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</si>
  <si>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</si>
  <si>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</si>
  <si>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</si>
  <si>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</si>
  <si>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</si>
  <si>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</si>
  <si>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</si>
  <si>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</si>
  <si>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</si>
  <si>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</si>
  <si>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</si>
  <si>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</si>
  <si>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</si>
  <si>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</si>
  <si>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</si>
  <si>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</si>
  <si>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</si>
  <si>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</si>
  <si>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</si>
  <si>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</si>
  <si>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</si>
  <si>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</si>
  <si>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</si>
  <si>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</si>
  <si>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</si>
  <si>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</si>
  <si>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</si>
  <si>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</si>
  <si>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</si>
  <si>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</si>
  <si>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</si>
  <si>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</si>
  <si>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</si>
  <si>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</si>
  <si>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</si>
  <si>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</si>
  <si>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</si>
  <si>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</si>
  <si>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</si>
  <si>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</si>
  <si>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</si>
  <si>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</si>
  <si>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</si>
  <si>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</si>
  <si>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</si>
  <si>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</si>
  <si>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</si>
  <si>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</si>
  <si>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</si>
  <si>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</si>
  <si>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</si>
  <si>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</si>
  <si>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</si>
  <si>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</si>
  <si>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</si>
  <si>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</si>
  <si>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</si>
  <si>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</si>
  <si>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</si>
  <si>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</si>
  <si>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</si>
  <si>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</si>
  <si>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</si>
  <si>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</si>
  <si>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</si>
  <si>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</si>
  <si>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</si>
  <si>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</si>
  <si>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</si>
  <si>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</si>
  <si>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</si>
  <si>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</si>
  <si>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</si>
  <si>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</si>
  <si>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</si>
  <si>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</si>
  <si>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</si>
  <si>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</si>
  <si>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</si>
  <si>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</si>
  <si>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</si>
  <si>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</si>
  <si>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</si>
  <si>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</si>
  <si>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</si>
  <si>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</si>
  <si>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</si>
  <si>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</si>
  <si>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</si>
  <si>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</si>
  <si>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</si>
  <si>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</si>
  <si>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</si>
  <si>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</si>
  <si>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06.11. 2015 р. </t>
  </si>
  <si>
    <r>
      <t xml:space="preserve">станом на 06.11.2015р.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</si>
  <si>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</si>
  <si>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</si>
  <si>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06.11.2015р.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</si>
</sst>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97955"/>
        <c:crosses val="autoZero"/>
        <c:auto val="0"/>
        <c:lblOffset val="100"/>
        <c:tickLblSkip val="1"/>
        <c:noMultiLvlLbl val="0"/>
      </c:catAx>
      <c:valAx>
        <c:axId val="4489795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4910.1</c:v>
                </c:pt>
                <c:pt idx="1">
                  <c:v>1663</c:v>
                </c:pt>
                <c:pt idx="2">
                  <c:v>1829.1</c:v>
                </c:pt>
                <c:pt idx="3">
                  <c:v>1905.5</c:v>
                </c:pt>
                <c:pt idx="4">
                  <c:v>4827.5</c:v>
                </c:pt>
                <c:pt idx="5">
                  <c:v>1539.8</c:v>
                </c:pt>
                <c:pt idx="6">
                  <c:v>1843.8</c:v>
                </c:pt>
                <c:pt idx="7">
                  <c:v>1284.6</c:v>
                </c:pt>
                <c:pt idx="8">
                  <c:v>2189.1</c:v>
                </c:pt>
                <c:pt idx="9">
                  <c:v>3739.5</c:v>
                </c:pt>
                <c:pt idx="10">
                  <c:v>3408.4</c:v>
                </c:pt>
                <c:pt idx="11">
                  <c:v>2642.9</c:v>
                </c:pt>
                <c:pt idx="12">
                  <c:v>2797.7</c:v>
                </c:pt>
                <c:pt idx="13">
                  <c:v>1828.7</c:v>
                </c:pt>
                <c:pt idx="14">
                  <c:v>3547.2</c:v>
                </c:pt>
                <c:pt idx="15">
                  <c:v>3534.5</c:v>
                </c:pt>
                <c:pt idx="16">
                  <c:v>2951.6</c:v>
                </c:pt>
                <c:pt idx="17">
                  <c:v>4425.45</c:v>
                </c:pt>
                <c:pt idx="18">
                  <c:v>4690.4</c:v>
                </c:pt>
                <c:pt idx="19">
                  <c:v>6844.5</c:v>
                </c:pt>
                <c:pt idx="20">
                  <c:v>6147.1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3120.1674999999996</c:v>
                </c:pt>
                <c:pt idx="1">
                  <c:v>3120.2</c:v>
                </c:pt>
                <c:pt idx="2">
                  <c:v>3120.2</c:v>
                </c:pt>
                <c:pt idx="3">
                  <c:v>3120.2</c:v>
                </c:pt>
                <c:pt idx="4">
                  <c:v>3120.2</c:v>
                </c:pt>
                <c:pt idx="5">
                  <c:v>3120.2</c:v>
                </c:pt>
                <c:pt idx="6">
                  <c:v>3120.2</c:v>
                </c:pt>
                <c:pt idx="7">
                  <c:v>3120.2</c:v>
                </c:pt>
                <c:pt idx="8">
                  <c:v>3120.2</c:v>
                </c:pt>
                <c:pt idx="9">
                  <c:v>3120.2</c:v>
                </c:pt>
                <c:pt idx="10">
                  <c:v>3120.2</c:v>
                </c:pt>
                <c:pt idx="11">
                  <c:v>3120.2</c:v>
                </c:pt>
                <c:pt idx="12">
                  <c:v>3120.2</c:v>
                </c:pt>
                <c:pt idx="13">
                  <c:v>3120.2</c:v>
                </c:pt>
                <c:pt idx="14">
                  <c:v>3120.2</c:v>
                </c:pt>
                <c:pt idx="15">
                  <c:v>3120.2</c:v>
                </c:pt>
                <c:pt idx="16">
                  <c:v>3120.2</c:v>
                </c:pt>
                <c:pt idx="17">
                  <c:v>3120.2</c:v>
                </c:pt>
                <c:pt idx="18">
                  <c:v>3120.2</c:v>
                </c:pt>
                <c:pt idx="19">
                  <c:v>3120.2</c:v>
                </c:pt>
                <c:pt idx="20">
                  <c:v>3120.2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4700</c:v>
                </c:pt>
                <c:pt idx="1">
                  <c:v>1620</c:v>
                </c:pt>
                <c:pt idx="2">
                  <c:v>1870</c:v>
                </c:pt>
                <c:pt idx="3">
                  <c:v>3530</c:v>
                </c:pt>
                <c:pt idx="4">
                  <c:v>3460</c:v>
                </c:pt>
                <c:pt idx="5">
                  <c:v>1300</c:v>
                </c:pt>
                <c:pt idx="6">
                  <c:v>1550</c:v>
                </c:pt>
                <c:pt idx="7">
                  <c:v>2150</c:v>
                </c:pt>
                <c:pt idx="8">
                  <c:v>2200</c:v>
                </c:pt>
                <c:pt idx="9">
                  <c:v>4500</c:v>
                </c:pt>
                <c:pt idx="10">
                  <c:v>1700</c:v>
                </c:pt>
                <c:pt idx="11">
                  <c:v>1650</c:v>
                </c:pt>
                <c:pt idx="12">
                  <c:v>2300</c:v>
                </c:pt>
                <c:pt idx="13">
                  <c:v>2600</c:v>
                </c:pt>
                <c:pt idx="14">
                  <c:v>3600</c:v>
                </c:pt>
                <c:pt idx="15">
                  <c:v>2100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6200</c:v>
                </c:pt>
                <c:pt idx="20">
                  <c:v>6561.9</c:v>
                </c:pt>
              </c:numCache>
            </c:numRef>
          </c:val>
          <c:smooth val="1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12717"/>
        <c:crosses val="autoZero"/>
        <c:auto val="0"/>
        <c:lblOffset val="100"/>
        <c:tickLblSkip val="1"/>
        <c:noMultiLvlLbl val="0"/>
      </c:catAx>
      <c:valAx>
        <c:axId val="6021271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730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225"/>
          <c:h val="0.943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1879"/>
        <c:crosses val="autoZero"/>
        <c:auto val="0"/>
        <c:lblOffset val="100"/>
        <c:tickLblSkip val="1"/>
        <c:noMultiLvlLbl val="0"/>
      </c:catAx>
      <c:valAx>
        <c:axId val="4539187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35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873728"/>
        <c:axId val="52863553"/>
      </c:bar3D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863553"/>
        <c:crosses val="autoZero"/>
        <c:auto val="1"/>
        <c:lblOffset val="100"/>
        <c:tickLblSkip val="1"/>
        <c:noMultiLvlLbl val="0"/>
      </c:catAx>
      <c:valAx>
        <c:axId val="52863553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3728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009930"/>
        <c:axId val="54089371"/>
      </c:bar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89371"/>
        <c:crosses val="autoZero"/>
        <c:auto val="1"/>
        <c:lblOffset val="100"/>
        <c:tickLblSkip val="1"/>
        <c:noMultiLvlLbl val="0"/>
      </c:catAx>
      <c:valAx>
        <c:axId val="54089371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9930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7042292"/>
        <c:axId val="19162901"/>
      </c:bar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62901"/>
        <c:crosses val="autoZero"/>
        <c:auto val="1"/>
        <c:lblOffset val="100"/>
        <c:tickLblSkip val="1"/>
        <c:noMultiLvlLbl val="0"/>
      </c:catAx>
      <c:valAx>
        <c:axId val="19162901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2292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8248382"/>
        <c:axId val="8691119"/>
      </c:bar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1119"/>
        <c:crossesAt val="0"/>
        <c:auto val="1"/>
        <c:lblOffset val="100"/>
        <c:tickLblSkip val="1"/>
        <c:noMultiLvlLbl val="0"/>
      </c:catAx>
      <c:valAx>
        <c:axId val="8691119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8382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5709"/>
        <c:crosses val="autoZero"/>
        <c:auto val="0"/>
        <c:lblOffset val="100"/>
        <c:tickLblSkip val="1"/>
        <c:noMultiLvlLbl val="0"/>
      </c:catAx>
      <c:valAx>
        <c:axId val="1285570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84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9479"/>
        <c:crosses val="autoZero"/>
        <c:auto val="0"/>
        <c:lblOffset val="100"/>
        <c:tickLblSkip val="1"/>
        <c:noMultiLvlLbl val="0"/>
      </c:catAx>
      <c:valAx>
        <c:axId val="346794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925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 val="autoZero"/>
        <c:auto val="0"/>
        <c:lblOffset val="100"/>
        <c:tickLblSkip val="1"/>
        <c:noMultiLvlLbl val="0"/>
      </c:catAx>
      <c:valAx>
        <c:axId val="5757438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798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 val="autoZero"/>
        <c:auto val="0"/>
        <c:lblOffset val="100"/>
        <c:tickLblSkip val="1"/>
        <c:noMultiLvlLbl val="0"/>
      </c:catAx>
      <c:valAx>
        <c:axId val="330135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 val="autoZero"/>
        <c:auto val="0"/>
        <c:lblOffset val="100"/>
        <c:tickLblSkip val="1"/>
        <c:noMultiLvlLbl val="0"/>
      </c:catAx>
      <c:valAx>
        <c:axId val="5685421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867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8511"/>
        <c:crosses val="autoZero"/>
        <c:auto val="0"/>
        <c:lblOffset val="100"/>
        <c:tickLblSkip val="1"/>
        <c:noMultiLvlLbl val="0"/>
      </c:catAx>
      <c:valAx>
        <c:axId val="41788511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258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26201"/>
        <c:crosses val="autoZero"/>
        <c:auto val="0"/>
        <c:lblOffset val="100"/>
        <c:tickLblSkip val="1"/>
        <c:noMultiLvlLbl val="0"/>
      </c:catAx>
      <c:valAx>
        <c:axId val="29426201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52280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12051"/>
        <c:crosses val="autoZero"/>
        <c:auto val="0"/>
        <c:lblOffset val="100"/>
        <c:tickLblSkip val="1"/>
        <c:noMultiLvlLbl val="0"/>
      </c:catAx>
      <c:valAx>
        <c:axId val="3471205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509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592 009,3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- 24 494,4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+ 17 097,4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Фонтан Сіті"/>
    </sheetNames>
    <sheetDataSet>
      <sheetData sheetId="16">
        <row r="6">
          <cell r="K6">
            <v>146285826.62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4594.159999999999</v>
      </c>
      <c r="L4" s="41">
        <v>5689.53</v>
      </c>
      <c r="M4" s="41">
        <v>5650</v>
      </c>
      <c r="N4" s="4">
        <f aca="true" t="shared" si="1" ref="N4:N25">L4/M4</f>
        <v>1.0069964601769912</v>
      </c>
      <c r="O4" s="2">
        <f>AVERAGE(L4:L7)</f>
        <v>3580.04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1005.14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100.4900000000001</v>
      </c>
      <c r="L5" s="41">
        <v>2186.23</v>
      </c>
      <c r="M5" s="41">
        <v>1700</v>
      </c>
      <c r="N5" s="4">
        <f t="shared" si="1"/>
        <v>1.2860176470588236</v>
      </c>
      <c r="O5" s="2">
        <v>3580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31.299999999999656</v>
      </c>
      <c r="L6" s="41">
        <v>3417.1</v>
      </c>
      <c r="M6" s="41">
        <v>1800</v>
      </c>
      <c r="N6" s="4">
        <f t="shared" si="1"/>
        <v>1.898388888888889</v>
      </c>
      <c r="O6" s="2">
        <v>3580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3580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4900</v>
      </c>
      <c r="N8" s="4">
        <f t="shared" si="1"/>
        <v>0</v>
      </c>
      <c r="O8" s="2">
        <v>3580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42317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1500</v>
      </c>
      <c r="N9" s="4">
        <f t="shared" si="1"/>
        <v>0</v>
      </c>
      <c r="O9" s="2">
        <v>3580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42318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1800</v>
      </c>
      <c r="N10" s="4">
        <f t="shared" si="1"/>
        <v>0</v>
      </c>
      <c r="O10" s="2">
        <v>3580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42319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1200</v>
      </c>
      <c r="N11" s="4">
        <f t="shared" si="1"/>
        <v>0</v>
      </c>
      <c r="O11" s="2">
        <v>3580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42320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3580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42321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3580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42324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3580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3580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3580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3580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3580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3580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3580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3580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3580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3580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3580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4068.9</v>
      </c>
      <c r="C25" s="99">
        <f t="shared" si="3"/>
        <v>18.2</v>
      </c>
      <c r="D25" s="99">
        <f t="shared" si="3"/>
        <v>89.49999999999999</v>
      </c>
      <c r="E25" s="99">
        <f t="shared" si="3"/>
        <v>469.53</v>
      </c>
      <c r="F25" s="99">
        <f t="shared" si="3"/>
        <v>4027.68</v>
      </c>
      <c r="G25" s="99">
        <f t="shared" si="3"/>
        <v>2.5</v>
      </c>
      <c r="H25" s="99">
        <f t="shared" si="3"/>
        <v>86.9</v>
      </c>
      <c r="I25" s="100">
        <f>SUM(I4:I24)</f>
        <v>687.2</v>
      </c>
      <c r="J25" s="100">
        <f t="shared" si="3"/>
        <v>63</v>
      </c>
      <c r="K25" s="42">
        <f t="shared" si="3"/>
        <v>4806.749999999998</v>
      </c>
      <c r="L25" s="42">
        <f t="shared" si="3"/>
        <v>14320.16</v>
      </c>
      <c r="M25" s="42">
        <f t="shared" si="3"/>
        <v>63972.7</v>
      </c>
      <c r="N25" s="14">
        <f t="shared" si="1"/>
        <v>0.2238479851561682</v>
      </c>
      <c r="O25" s="2"/>
      <c r="P25" s="89">
        <f>SUM(P4:P24)</f>
        <v>0</v>
      </c>
      <c r="Q25" s="89">
        <f>SUM(Q4:Q24)</f>
        <v>0</v>
      </c>
      <c r="R25" s="89">
        <f>SUM(R4:R24)</f>
        <v>199.7</v>
      </c>
      <c r="S25" s="133">
        <f>SUM(S4:S24)</f>
        <v>999.6</v>
      </c>
      <c r="T25" s="134"/>
      <c r="U25" s="89">
        <f>P25+Q25+S25+R25+T25</f>
        <v>1199.3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42314</v>
      </c>
      <c r="Q30" s="118">
        <v>6.06861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42314</v>
      </c>
      <c r="Q40" s="114">
        <v>146285.82662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146285.82662</v>
      </c>
      <c r="B30" s="72">
        <v>7760.73</v>
      </c>
      <c r="C30" s="72">
        <v>7212.08</v>
      </c>
      <c r="D30" s="72">
        <v>2500</v>
      </c>
      <c r="E30" s="72">
        <v>593.14</v>
      </c>
      <c r="F30" s="72">
        <v>1481</v>
      </c>
      <c r="G30" s="72">
        <v>2263.08</v>
      </c>
      <c r="H30" s="72"/>
      <c r="I30" s="72"/>
      <c r="J30" s="72"/>
      <c r="K30" s="72"/>
      <c r="L30" s="92">
        <v>11741.73</v>
      </c>
      <c r="M30" s="73">
        <v>10068.3</v>
      </c>
      <c r="N30" s="74">
        <v>-1673.43</v>
      </c>
      <c r="O30" s="150">
        <f>листопад!Q30</f>
        <v>6.06861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300344.22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85264.21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86748.2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5588.21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58503.26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8179.98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2445.4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44935.84000000006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592009.32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146285826.62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146285.82662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2015-11-06T09:31:01Z</dcterms:modified>
  <cp:category/>
  <cp:version/>
  <cp:contentType/>
  <cp:contentStatus/>
</cp:coreProperties>
</file>